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718" activeTab="0"/>
  </bookViews>
  <sheets>
    <sheet name="1-ый ЧЕМПИОНАТ ФОРМУЛЫ-ПРОГНОЗ" sheetId="1" r:id="rId1"/>
  </sheets>
  <definedNames/>
  <calcPr fullCalcOnLoad="1"/>
</workbook>
</file>

<file path=xl/sharedStrings.xml><?xml version="1.0" encoding="utf-8"?>
<sst xmlns="http://schemas.openxmlformats.org/spreadsheetml/2006/main" count="235" uniqueCount="119">
  <si>
    <t>Ямаха-1996</t>
  </si>
  <si>
    <t>Amber</t>
  </si>
  <si>
    <t>Ad Infinitum</t>
  </si>
  <si>
    <t>Rock'n'Roll</t>
  </si>
  <si>
    <t>Piacenza</t>
  </si>
  <si>
    <t>Жлобин</t>
  </si>
  <si>
    <t>B-Ferrari</t>
  </si>
  <si>
    <t>Vostok</t>
  </si>
  <si>
    <t>Red Hats</t>
  </si>
  <si>
    <t>РХЧП</t>
  </si>
  <si>
    <t>Бахрейн</t>
  </si>
  <si>
    <t>Малайзия</t>
  </si>
  <si>
    <t>Австралия</t>
  </si>
  <si>
    <t>Сан-Марино</t>
  </si>
  <si>
    <t>Европа</t>
  </si>
  <si>
    <t>Испания</t>
  </si>
  <si>
    <t>Монако</t>
  </si>
  <si>
    <t>Канада</t>
  </si>
  <si>
    <t>США</t>
  </si>
  <si>
    <t>Salich-Zaporozec</t>
  </si>
  <si>
    <t>GNOM</t>
  </si>
  <si>
    <t>Франция</t>
  </si>
  <si>
    <t>Германия</t>
  </si>
  <si>
    <t>Венгрия</t>
  </si>
  <si>
    <t>Турция</t>
  </si>
  <si>
    <t>Италия</t>
  </si>
  <si>
    <t>Китай</t>
  </si>
  <si>
    <t>Япония</t>
  </si>
  <si>
    <t>Бразилия</t>
  </si>
  <si>
    <t>COF1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</si>
  <si>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</si>
  <si>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</si>
  <si>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</si>
  <si>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</si>
  <si>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</si>
  <si>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</si>
  <si>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</si>
  <si>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</si>
  <si>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</si>
  <si>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</si>
  <si>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</si>
  <si>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</si>
  <si>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</si>
  <si>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</si>
  <si>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</si>
  <si>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</si>
  <si>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</si>
  <si>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</si>
  <si>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</si>
  <si>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</si>
  <si>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</si>
  <si>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</si>
  <si>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</si>
  <si>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</si>
  <si>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</si>
  <si>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</si>
  <si>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</si>
  <si>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</si>
  <si>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</si>
  <si>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Serebro (GNOM)</t>
  </si>
  <si>
    <t>Векобритания</t>
  </si>
  <si>
    <t>Алези (Piacenza)</t>
  </si>
  <si>
    <t>Zoloto (GNOM)</t>
  </si>
  <si>
    <t>места</t>
  </si>
  <si>
    <t>Relax (Rock'n'Roll)</t>
  </si>
  <si>
    <t>Айртон (Piacenza)</t>
  </si>
  <si>
    <t>Калев (Жлобин)</t>
  </si>
  <si>
    <t>Risk (Rock'n'Roll)</t>
  </si>
  <si>
    <t>Лежик (Ямаха-1996)</t>
  </si>
  <si>
    <t>Gamrat (РХЧП)</t>
  </si>
  <si>
    <t>В.Гребубля (Ad Infinitum)</t>
  </si>
  <si>
    <t>Андерсен (Жлобин)</t>
  </si>
  <si>
    <t>Стакан (Red Hats)</t>
  </si>
  <si>
    <t>CorWin (Amber)</t>
  </si>
  <si>
    <t>Proenix (Vostok)</t>
  </si>
  <si>
    <t>Камикадзе (Ямаха-1996)</t>
  </si>
  <si>
    <t>Alen Prost (B-Ferrari)</t>
  </si>
  <si>
    <t>Zefs (РХЧП)</t>
  </si>
  <si>
    <t>Random (Amber)</t>
  </si>
  <si>
    <t>Salich (Salich-Zaporozec)</t>
  </si>
  <si>
    <t>Platina (Vostok)</t>
  </si>
  <si>
    <t>Raph (РХЧП)</t>
  </si>
  <si>
    <t>Vaha (B-Ferrari)</t>
  </si>
  <si>
    <t>Sharik (Salich-Zaporozec)</t>
  </si>
  <si>
    <t>Уйбуй (Red Hats)</t>
  </si>
  <si>
    <t>Baha (B-Ferrari)</t>
  </si>
  <si>
    <t>А.Гебибля (Ad Infinitum)</t>
  </si>
  <si>
    <t>Женя (COF1)</t>
  </si>
  <si>
    <t>*</t>
  </si>
  <si>
    <t>У.Иди (B-Ferrari)</t>
  </si>
  <si>
    <t>Саша (COF1)</t>
  </si>
  <si>
    <t>ТАБЛИЦА ЛИЧНОГО ЗАЧЕТА ВСЕХ ПИЛОТОВ, ПРИНИМАВШИХ УЧАСТИЕ В 1-ОМ ЧЕМПИОНАТЕ ФОРМУЛЫ-ПРОГНОЗ</t>
  </si>
  <si>
    <t>Ср.очков за гран-при</t>
  </si>
  <si>
    <t>ОЧКИ</t>
  </si>
  <si>
    <t>Пилот (Команда)</t>
  </si>
  <si>
    <t>МЕСТО</t>
  </si>
  <si>
    <t>Команда</t>
  </si>
  <si>
    <t>Risk (R'n'R)</t>
  </si>
  <si>
    <t>Камикадзе (Ямаха)</t>
  </si>
  <si>
    <t>Лежик (Ямаха)</t>
  </si>
  <si>
    <t>В.Гребубля (AI)</t>
  </si>
  <si>
    <t>Salich (Salich-Zapor)</t>
  </si>
  <si>
    <t>КОЛ-ВО ВЫИГРАННЫХ ПИЛОТОМ ГРАН-ПРИ</t>
  </si>
  <si>
    <t>КОЛ-ВО ВЫИГРАННЫХ КОМАНДОЙ ГРАН-ПРИ</t>
  </si>
  <si>
    <t>Кол-во гонок</t>
  </si>
  <si>
    <t>КОЛ-ВО ПОУЛ-ПОЗИШН, ВЫИГРАННЫХ ПИЛОТАМИ</t>
  </si>
  <si>
    <t>Relax (R'n'R)</t>
  </si>
  <si>
    <t>А.Гребибля (AI)</t>
  </si>
  <si>
    <t>Алези, Zoloto, Risk, Лежик, Gamrat, Андерсен, CorWin, Proenix, Alen Prost, Zefs, Platina, Sharik по 1</t>
  </si>
  <si>
    <t>КОЛ-ВО ПОУЛ-ПОЗИШН, ВЫИГРАННЫХ КОМАНДАМИ</t>
  </si>
  <si>
    <t>КУБОК КОНСТРУКТОРОВ           1-ОГО ЧЕМПИОНАТА ФОРМУЛЫ-ПРОГНОЗ</t>
  </si>
  <si>
    <t>КОЛ-ВО РАЗ ПОПАДАНИЕ ПИЛОТАМИ НА ПОДИУМ</t>
  </si>
  <si>
    <t>остальные 9 пилотов по 1 разу были на подиуме</t>
  </si>
  <si>
    <t>КОЛ-ВО РАЗ ПОПАДАНИЕ КОМАНДОЙ НА ПОДИУМ</t>
  </si>
  <si>
    <t>остальные 4 команды по 1 разу были на подиуме</t>
  </si>
  <si>
    <t>A.Prost (B-Ferrari)</t>
  </si>
  <si>
    <t>Sharik (Salich-Zapor)</t>
  </si>
  <si>
    <t>КОЛ-ВО ПОПАДАНИЙ ПИЛОТАМИ В ОЧКОВУЮ ЗОНУ</t>
  </si>
  <si>
    <t>КОЛ-ВО ПОПАДАНИЙ КОМАНДАМИ В ОЧКОВУЮ ЗОНУ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</si>
</sst>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textRotation="90" wrapText="1"/>
    </xf>
    <xf numFmtId="4" fontId="1" fillId="0" borderId="14" xfId="0" applyNumberFormat="1" applyFont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1" fillId="3" borderId="13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34"/>
  <sheetViews>
    <sheetView tabSelected="1" zoomScale="75" zoomScaleNormal="75" workbookViewId="0" topLeftCell="A1">
      <selection activeCell="AS11" sqref="AS11"/>
    </sheetView>
  </sheetViews>
  <sheetFormatPr defaultColWidth="9.00390625" defaultRowHeight="12.75"/>
  <cols>
    <col min="1" max="1" width="0.875" style="1" customWidth="1"/>
    <col min="2" max="2" width="3.125" style="2" bestFit="1" customWidth="1"/>
    <col min="3" max="3" width="20.75390625" style="1" customWidth="1"/>
    <col min="4" max="4" width="4.625" style="2" customWidth="1"/>
    <col min="5" max="5" width="3.25390625" style="1" customWidth="1"/>
    <col min="6" max="6" width="4.375" style="5" bestFit="1" customWidth="1"/>
    <col min="7" max="24" width="3.125" style="4" bestFit="1" customWidth="1"/>
    <col min="25" max="25" width="1.12109375" style="1" customWidth="1"/>
    <col min="26" max="26" width="3.125" style="2" bestFit="1" customWidth="1"/>
    <col min="27" max="27" width="13.375" style="1" bestFit="1" customWidth="1"/>
    <col min="28" max="28" width="5.25390625" style="2" bestFit="1" customWidth="1"/>
    <col min="29" max="29" width="1.12109375" style="1" customWidth="1"/>
    <col min="30" max="30" width="16.375" style="1" bestFit="1" customWidth="1"/>
    <col min="31" max="31" width="2.125" style="2" bestFit="1" customWidth="1"/>
    <col min="32" max="32" width="1.12109375" style="1" customWidth="1"/>
    <col min="33" max="33" width="15.00390625" style="1" bestFit="1" customWidth="1"/>
    <col min="34" max="34" width="2.125" style="1" bestFit="1" customWidth="1"/>
    <col min="35" max="35" width="1.12109375" style="1" customWidth="1"/>
    <col min="36" max="36" width="16.00390625" style="1" bestFit="1" customWidth="1"/>
    <col min="37" max="37" width="2.75390625" style="2" bestFit="1" customWidth="1"/>
    <col min="38" max="38" width="1.75390625" style="1" customWidth="1"/>
    <col min="39" max="39" width="15.875" style="1" bestFit="1" customWidth="1"/>
    <col min="40" max="40" width="2.75390625" style="2" bestFit="1" customWidth="1"/>
    <col min="41" max="41" width="1.25" style="1" customWidth="1"/>
    <col min="42" max="42" width="13.375" style="1" bestFit="1" customWidth="1"/>
    <col min="43" max="43" width="2.75390625" style="2" bestFit="1" customWidth="1"/>
    <col min="44" max="16384" width="9.125" style="1" customWidth="1"/>
  </cols>
  <sheetData>
    <row r="1" spans="2:43" ht="27.75" customHeight="1">
      <c r="B1" s="6" t="s">
        <v>91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8"/>
      <c r="Z1" s="6" t="s">
        <v>110</v>
      </c>
      <c r="AA1" s="65"/>
      <c r="AB1" s="66"/>
      <c r="AD1" s="20" t="s">
        <v>102</v>
      </c>
      <c r="AE1" s="21"/>
      <c r="AG1" s="20" t="s">
        <v>105</v>
      </c>
      <c r="AH1" s="21"/>
      <c r="AJ1" s="20" t="s">
        <v>111</v>
      </c>
      <c r="AK1" s="21"/>
      <c r="AM1" s="44" t="s">
        <v>117</v>
      </c>
      <c r="AN1" s="45"/>
      <c r="AP1" s="44" t="s">
        <v>118</v>
      </c>
      <c r="AQ1" s="45"/>
    </row>
    <row r="2" spans="2:43" ht="49.5">
      <c r="B2" s="34" t="s">
        <v>95</v>
      </c>
      <c r="C2" s="35" t="s">
        <v>94</v>
      </c>
      <c r="D2" s="56" t="s">
        <v>93</v>
      </c>
      <c r="E2" s="54" t="s">
        <v>104</v>
      </c>
      <c r="F2" s="29" t="s">
        <v>92</v>
      </c>
      <c r="G2" s="24" t="s">
        <v>10</v>
      </c>
      <c r="H2" s="24" t="s">
        <v>11</v>
      </c>
      <c r="I2" s="24" t="s">
        <v>12</v>
      </c>
      <c r="J2" s="24" t="s">
        <v>13</v>
      </c>
      <c r="K2" s="24" t="s">
        <v>14</v>
      </c>
      <c r="L2" s="24" t="s">
        <v>15</v>
      </c>
      <c r="M2" s="24" t="s">
        <v>16</v>
      </c>
      <c r="N2" s="24" t="s">
        <v>60</v>
      </c>
      <c r="O2" s="24" t="s">
        <v>17</v>
      </c>
      <c r="P2" s="24" t="s">
        <v>18</v>
      </c>
      <c r="Q2" s="24" t="s">
        <v>21</v>
      </c>
      <c r="R2" s="24" t="s">
        <v>22</v>
      </c>
      <c r="S2" s="24" t="s">
        <v>23</v>
      </c>
      <c r="T2" s="24" t="s">
        <v>24</v>
      </c>
      <c r="U2" s="24" t="s">
        <v>25</v>
      </c>
      <c r="V2" s="24" t="s">
        <v>26</v>
      </c>
      <c r="W2" s="24" t="s">
        <v>27</v>
      </c>
      <c r="X2" s="24" t="s">
        <v>28</v>
      </c>
      <c r="Z2" s="67"/>
      <c r="AA2" s="68"/>
      <c r="AB2" s="69"/>
      <c r="AD2" s="40"/>
      <c r="AE2" s="41"/>
      <c r="AG2" s="40"/>
      <c r="AH2" s="41"/>
      <c r="AJ2" s="40"/>
      <c r="AK2" s="41"/>
      <c r="AM2" s="46"/>
      <c r="AN2" s="47"/>
      <c r="AP2" s="46"/>
      <c r="AQ2" s="47"/>
    </row>
    <row r="3" spans="2:43" ht="11.25" customHeight="1">
      <c r="B3" s="34"/>
      <c r="C3" s="35"/>
      <c r="D3" s="57"/>
      <c r="E3" s="55"/>
      <c r="F3" s="30"/>
      <c r="G3" s="25" t="s">
        <v>63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  <c r="Z3" s="42"/>
      <c r="AA3" s="43" t="s">
        <v>96</v>
      </c>
      <c r="AB3" s="42" t="s">
        <v>93</v>
      </c>
      <c r="AD3" s="48" t="s">
        <v>62</v>
      </c>
      <c r="AE3" s="49">
        <v>2</v>
      </c>
      <c r="AG3" s="48" t="s">
        <v>100</v>
      </c>
      <c r="AH3" s="59">
        <v>4</v>
      </c>
      <c r="AJ3" s="48" t="s">
        <v>59</v>
      </c>
      <c r="AK3" s="49">
        <v>5</v>
      </c>
      <c r="AM3" s="48" t="s">
        <v>59</v>
      </c>
      <c r="AN3" s="49">
        <v>15</v>
      </c>
      <c r="AP3" s="48" t="s">
        <v>20</v>
      </c>
      <c r="AQ3" s="49">
        <v>23</v>
      </c>
    </row>
    <row r="4" spans="2:43" ht="11.25">
      <c r="B4" s="84" t="s">
        <v>30</v>
      </c>
      <c r="C4" s="79" t="s">
        <v>59</v>
      </c>
      <c r="D4" s="85">
        <v>63.5</v>
      </c>
      <c r="E4" s="70">
        <v>18</v>
      </c>
      <c r="F4" s="72">
        <f>63.5/18</f>
        <v>3.5277777777777777</v>
      </c>
      <c r="G4" s="73">
        <v>8</v>
      </c>
      <c r="H4" s="74">
        <v>4</v>
      </c>
      <c r="I4" s="74">
        <v>13</v>
      </c>
      <c r="J4" s="74">
        <v>3</v>
      </c>
      <c r="K4" s="74">
        <v>9</v>
      </c>
      <c r="L4" s="74">
        <v>5</v>
      </c>
      <c r="M4" s="74">
        <v>7</v>
      </c>
      <c r="N4" s="74">
        <v>12</v>
      </c>
      <c r="O4" s="74">
        <v>1</v>
      </c>
      <c r="P4" s="74">
        <v>3</v>
      </c>
      <c r="Q4" s="74">
        <v>8</v>
      </c>
      <c r="R4" s="74">
        <v>6</v>
      </c>
      <c r="S4" s="74">
        <v>7</v>
      </c>
      <c r="T4" s="74">
        <v>2</v>
      </c>
      <c r="U4" s="74">
        <v>6</v>
      </c>
      <c r="V4" s="74">
        <v>6</v>
      </c>
      <c r="W4" s="74">
        <v>5</v>
      </c>
      <c r="X4" s="75">
        <v>3</v>
      </c>
      <c r="Z4" s="81" t="s">
        <v>30</v>
      </c>
      <c r="AA4" s="82" t="s">
        <v>20</v>
      </c>
      <c r="AB4" s="83">
        <v>109.5</v>
      </c>
      <c r="AD4" s="50" t="s">
        <v>99</v>
      </c>
      <c r="AE4" s="22">
        <v>2</v>
      </c>
      <c r="AG4" s="50" t="s">
        <v>82</v>
      </c>
      <c r="AH4" s="60">
        <v>4</v>
      </c>
      <c r="AJ4" s="50" t="s">
        <v>61</v>
      </c>
      <c r="AK4" s="22">
        <v>5</v>
      </c>
      <c r="AM4" s="50" t="s">
        <v>61</v>
      </c>
      <c r="AN4" s="22">
        <v>10</v>
      </c>
      <c r="AP4" s="50" t="s">
        <v>4</v>
      </c>
      <c r="AQ4" s="22">
        <v>19</v>
      </c>
    </row>
    <row r="5" spans="2:43" ht="11.25">
      <c r="B5" s="86" t="s">
        <v>31</v>
      </c>
      <c r="C5" s="80" t="s">
        <v>61</v>
      </c>
      <c r="D5" s="85">
        <v>55.5</v>
      </c>
      <c r="E5" s="76">
        <v>18</v>
      </c>
      <c r="F5" s="72">
        <f>55.5/18</f>
        <v>3.0833333333333335</v>
      </c>
      <c r="G5" s="77" t="s">
        <v>88</v>
      </c>
      <c r="H5" s="71">
        <v>12</v>
      </c>
      <c r="I5" s="71">
        <v>14</v>
      </c>
      <c r="J5" s="71">
        <v>1</v>
      </c>
      <c r="K5" s="71">
        <v>10</v>
      </c>
      <c r="L5" s="71">
        <v>13</v>
      </c>
      <c r="M5" s="71">
        <v>5</v>
      </c>
      <c r="N5" s="71">
        <v>7</v>
      </c>
      <c r="O5" s="71">
        <v>2</v>
      </c>
      <c r="P5" s="71">
        <v>2</v>
      </c>
      <c r="Q5" s="71">
        <v>2</v>
      </c>
      <c r="R5" s="71">
        <v>16</v>
      </c>
      <c r="S5" s="71">
        <v>5</v>
      </c>
      <c r="T5" s="71">
        <v>11</v>
      </c>
      <c r="U5" s="71">
        <v>11</v>
      </c>
      <c r="V5" s="71">
        <v>3</v>
      </c>
      <c r="W5" s="71">
        <v>7</v>
      </c>
      <c r="X5" s="78">
        <v>5</v>
      </c>
      <c r="Z5" s="81" t="s">
        <v>31</v>
      </c>
      <c r="AA5" s="82" t="s">
        <v>4</v>
      </c>
      <c r="AB5" s="83">
        <v>99.5</v>
      </c>
      <c r="AD5" s="50" t="s">
        <v>71</v>
      </c>
      <c r="AE5" s="22">
        <v>2</v>
      </c>
      <c r="AG5" s="50" t="s">
        <v>84</v>
      </c>
      <c r="AH5" s="60">
        <v>3</v>
      </c>
      <c r="AJ5" s="50" t="s">
        <v>62</v>
      </c>
      <c r="AK5" s="22">
        <v>5</v>
      </c>
      <c r="AM5" s="50" t="s">
        <v>106</v>
      </c>
      <c r="AN5" s="22">
        <v>9</v>
      </c>
      <c r="AP5" s="50" t="s">
        <v>3</v>
      </c>
      <c r="AQ5" s="22">
        <v>16</v>
      </c>
    </row>
    <row r="6" spans="2:43" ht="11.25">
      <c r="B6" s="86" t="s">
        <v>32</v>
      </c>
      <c r="C6" s="80" t="s">
        <v>62</v>
      </c>
      <c r="D6" s="85">
        <v>46</v>
      </c>
      <c r="E6" s="76">
        <v>18</v>
      </c>
      <c r="F6" s="72">
        <v>2.5555555555555554</v>
      </c>
      <c r="G6" s="77">
        <v>2</v>
      </c>
      <c r="H6" s="71">
        <v>8</v>
      </c>
      <c r="I6" s="71">
        <v>9</v>
      </c>
      <c r="J6" s="71">
        <v>8</v>
      </c>
      <c r="K6" s="71">
        <v>11</v>
      </c>
      <c r="L6" s="71">
        <v>2</v>
      </c>
      <c r="M6" s="71">
        <v>3</v>
      </c>
      <c r="N6" s="71">
        <v>1</v>
      </c>
      <c r="O6" s="71">
        <v>16</v>
      </c>
      <c r="P6" s="71">
        <v>14</v>
      </c>
      <c r="Q6" s="71">
        <v>17</v>
      </c>
      <c r="R6" s="71">
        <v>20</v>
      </c>
      <c r="S6" s="71">
        <v>15</v>
      </c>
      <c r="T6" s="71">
        <v>18</v>
      </c>
      <c r="U6" s="71">
        <v>1</v>
      </c>
      <c r="V6" s="71">
        <v>7</v>
      </c>
      <c r="W6" s="71">
        <v>17</v>
      </c>
      <c r="X6" s="78">
        <v>18</v>
      </c>
      <c r="Z6" s="81" t="s">
        <v>32</v>
      </c>
      <c r="AA6" s="82" t="s">
        <v>3</v>
      </c>
      <c r="AB6" s="83">
        <v>79</v>
      </c>
      <c r="AD6" s="50" t="s">
        <v>100</v>
      </c>
      <c r="AE6" s="22">
        <v>2</v>
      </c>
      <c r="AG6" s="50" t="s">
        <v>59</v>
      </c>
      <c r="AH6" s="60">
        <v>2</v>
      </c>
      <c r="AJ6" s="50" t="s">
        <v>66</v>
      </c>
      <c r="AK6" s="22">
        <v>4</v>
      </c>
      <c r="AM6" s="50" t="s">
        <v>65</v>
      </c>
      <c r="AN6" s="22">
        <v>9</v>
      </c>
      <c r="AP6" s="50" t="s">
        <v>9</v>
      </c>
      <c r="AQ6" s="22">
        <v>15</v>
      </c>
    </row>
    <row r="7" spans="2:43" ht="11.25">
      <c r="B7" s="36" t="s">
        <v>33</v>
      </c>
      <c r="C7" s="38" t="s">
        <v>64</v>
      </c>
      <c r="D7" s="28">
        <v>46</v>
      </c>
      <c r="E7" s="38">
        <v>18</v>
      </c>
      <c r="F7" s="11">
        <v>2.5555555555555554</v>
      </c>
      <c r="G7" s="31">
        <v>12</v>
      </c>
      <c r="H7" s="12">
        <v>5</v>
      </c>
      <c r="I7" s="12">
        <v>10</v>
      </c>
      <c r="J7" s="12">
        <v>7</v>
      </c>
      <c r="K7" s="12">
        <v>4</v>
      </c>
      <c r="L7" s="12">
        <v>9</v>
      </c>
      <c r="M7" s="12">
        <v>15</v>
      </c>
      <c r="N7" s="12">
        <v>6</v>
      </c>
      <c r="O7" s="12">
        <v>10</v>
      </c>
      <c r="P7" s="12">
        <v>4</v>
      </c>
      <c r="Q7" s="12">
        <v>18</v>
      </c>
      <c r="R7" s="12">
        <v>4</v>
      </c>
      <c r="S7" s="12">
        <v>2</v>
      </c>
      <c r="T7" s="12">
        <v>14</v>
      </c>
      <c r="U7" s="12">
        <v>13</v>
      </c>
      <c r="V7" s="12">
        <v>2</v>
      </c>
      <c r="W7" s="12">
        <v>3</v>
      </c>
      <c r="X7" s="13">
        <v>16</v>
      </c>
      <c r="Z7" s="9" t="s">
        <v>33</v>
      </c>
      <c r="AA7" s="10" t="s">
        <v>5</v>
      </c>
      <c r="AB7" s="22">
        <v>67</v>
      </c>
      <c r="AD7" s="50" t="s">
        <v>59</v>
      </c>
      <c r="AE7" s="22">
        <v>1</v>
      </c>
      <c r="AG7" s="50" t="s">
        <v>106</v>
      </c>
      <c r="AH7" s="60">
        <v>2</v>
      </c>
      <c r="AJ7" s="50" t="s">
        <v>106</v>
      </c>
      <c r="AK7" s="22">
        <v>3</v>
      </c>
      <c r="AM7" s="50" t="s">
        <v>62</v>
      </c>
      <c r="AN7" s="22">
        <v>8</v>
      </c>
      <c r="AP7" s="50" t="s">
        <v>8</v>
      </c>
      <c r="AQ7" s="22">
        <v>12</v>
      </c>
    </row>
    <row r="8" spans="2:43" ht="11.25">
      <c r="B8" s="36" t="s">
        <v>34</v>
      </c>
      <c r="C8" s="38" t="s">
        <v>65</v>
      </c>
      <c r="D8" s="28">
        <v>44</v>
      </c>
      <c r="E8" s="38">
        <v>18</v>
      </c>
      <c r="F8" s="11">
        <v>2.4444444444444446</v>
      </c>
      <c r="G8" s="31">
        <v>4</v>
      </c>
      <c r="H8" s="12">
        <v>2</v>
      </c>
      <c r="I8" s="12">
        <v>19</v>
      </c>
      <c r="J8" s="12">
        <v>2</v>
      </c>
      <c r="K8" s="12">
        <v>8</v>
      </c>
      <c r="L8" s="12">
        <v>10</v>
      </c>
      <c r="M8" s="12">
        <v>12</v>
      </c>
      <c r="N8" s="12">
        <v>13</v>
      </c>
      <c r="O8" s="12">
        <v>7</v>
      </c>
      <c r="P8" s="12">
        <v>1</v>
      </c>
      <c r="Q8" s="12">
        <v>14</v>
      </c>
      <c r="R8" s="12">
        <v>5</v>
      </c>
      <c r="S8" s="12">
        <v>4</v>
      </c>
      <c r="T8" s="12">
        <v>9</v>
      </c>
      <c r="U8" s="12">
        <v>12</v>
      </c>
      <c r="V8" s="12">
        <v>17</v>
      </c>
      <c r="W8" s="12">
        <v>20</v>
      </c>
      <c r="X8" s="13">
        <v>8</v>
      </c>
      <c r="Z8" s="9" t="s">
        <v>34</v>
      </c>
      <c r="AA8" s="10" t="s">
        <v>9</v>
      </c>
      <c r="AB8" s="22">
        <v>60.5</v>
      </c>
      <c r="AD8" s="50" t="s">
        <v>61</v>
      </c>
      <c r="AE8" s="22">
        <v>1</v>
      </c>
      <c r="AG8" s="50" t="s">
        <v>65</v>
      </c>
      <c r="AH8" s="60">
        <v>2</v>
      </c>
      <c r="AJ8" s="50" t="s">
        <v>65</v>
      </c>
      <c r="AK8" s="22">
        <v>3</v>
      </c>
      <c r="AM8" s="50" t="s">
        <v>72</v>
      </c>
      <c r="AN8" s="22">
        <v>8</v>
      </c>
      <c r="AP8" s="50" t="s">
        <v>5</v>
      </c>
      <c r="AQ8" s="22">
        <v>11</v>
      </c>
    </row>
    <row r="9" spans="2:43" ht="11.25">
      <c r="B9" s="36" t="s">
        <v>35</v>
      </c>
      <c r="C9" s="38" t="s">
        <v>66</v>
      </c>
      <c r="D9" s="28">
        <v>37</v>
      </c>
      <c r="E9" s="38">
        <v>15</v>
      </c>
      <c r="F9" s="11">
        <v>2.466666666666667</v>
      </c>
      <c r="G9" s="31"/>
      <c r="H9" s="12"/>
      <c r="I9" s="12">
        <v>18</v>
      </c>
      <c r="J9" s="12">
        <v>18</v>
      </c>
      <c r="K9" s="12">
        <v>22</v>
      </c>
      <c r="L9" s="12">
        <v>14</v>
      </c>
      <c r="M9" s="12">
        <v>2</v>
      </c>
      <c r="N9" s="12">
        <v>2</v>
      </c>
      <c r="O9" s="12">
        <v>8</v>
      </c>
      <c r="P9" s="14"/>
      <c r="Q9" s="12">
        <v>1</v>
      </c>
      <c r="R9" s="12">
        <v>2</v>
      </c>
      <c r="S9" s="12">
        <v>13</v>
      </c>
      <c r="T9" s="12">
        <v>7</v>
      </c>
      <c r="U9" s="12">
        <v>16</v>
      </c>
      <c r="V9" s="12">
        <v>18</v>
      </c>
      <c r="W9" s="12">
        <v>9</v>
      </c>
      <c r="X9" s="13">
        <v>12</v>
      </c>
      <c r="Z9" s="9" t="s">
        <v>35</v>
      </c>
      <c r="AA9" s="10" t="s">
        <v>0</v>
      </c>
      <c r="AB9" s="22">
        <v>50</v>
      </c>
      <c r="AD9" s="50" t="s">
        <v>65</v>
      </c>
      <c r="AE9" s="22">
        <v>1</v>
      </c>
      <c r="AG9" s="50" t="s">
        <v>98</v>
      </c>
      <c r="AH9" s="60">
        <v>2</v>
      </c>
      <c r="AJ9" s="50" t="s">
        <v>99</v>
      </c>
      <c r="AK9" s="22">
        <v>3</v>
      </c>
      <c r="AM9" s="50" t="s">
        <v>97</v>
      </c>
      <c r="AN9" s="22">
        <v>7</v>
      </c>
      <c r="AP9" s="50" t="s">
        <v>7</v>
      </c>
      <c r="AQ9" s="22">
        <v>10</v>
      </c>
    </row>
    <row r="10" spans="2:43" ht="11.25">
      <c r="B10" s="36" t="s">
        <v>36</v>
      </c>
      <c r="C10" s="38" t="s">
        <v>67</v>
      </c>
      <c r="D10" s="28">
        <v>33</v>
      </c>
      <c r="E10" s="38">
        <v>18</v>
      </c>
      <c r="F10" s="11">
        <v>1.8333333333333333</v>
      </c>
      <c r="G10" s="31">
        <v>7</v>
      </c>
      <c r="H10" s="12">
        <v>6</v>
      </c>
      <c r="I10" s="12">
        <v>15</v>
      </c>
      <c r="J10" s="12">
        <v>4</v>
      </c>
      <c r="K10" s="12">
        <v>3</v>
      </c>
      <c r="L10" s="12">
        <v>7</v>
      </c>
      <c r="M10" s="12">
        <v>13</v>
      </c>
      <c r="N10" s="12">
        <v>4</v>
      </c>
      <c r="O10" s="12">
        <v>14</v>
      </c>
      <c r="P10" s="12">
        <v>11</v>
      </c>
      <c r="Q10" s="12">
        <v>15</v>
      </c>
      <c r="R10" s="12">
        <v>19</v>
      </c>
      <c r="S10" s="12">
        <v>19</v>
      </c>
      <c r="T10" s="12">
        <v>20</v>
      </c>
      <c r="U10" s="12">
        <v>10</v>
      </c>
      <c r="V10" s="12">
        <v>1</v>
      </c>
      <c r="W10" s="12">
        <v>12</v>
      </c>
      <c r="X10" s="13">
        <v>17</v>
      </c>
      <c r="Z10" s="9" t="s">
        <v>36</v>
      </c>
      <c r="AA10" s="10" t="s">
        <v>6</v>
      </c>
      <c r="AB10" s="22">
        <v>44</v>
      </c>
      <c r="AD10" s="50" t="s">
        <v>66</v>
      </c>
      <c r="AE10" s="22">
        <v>1</v>
      </c>
      <c r="AG10" s="50" t="s">
        <v>107</v>
      </c>
      <c r="AH10" s="60">
        <v>2</v>
      </c>
      <c r="AJ10" s="50" t="s">
        <v>69</v>
      </c>
      <c r="AK10" s="22">
        <v>3</v>
      </c>
      <c r="AM10" s="50" t="s">
        <v>74</v>
      </c>
      <c r="AN10" s="22">
        <v>7</v>
      </c>
      <c r="AP10" s="50" t="s">
        <v>6</v>
      </c>
      <c r="AQ10" s="22">
        <v>10</v>
      </c>
    </row>
    <row r="11" spans="2:43" ht="11.25" customHeight="1">
      <c r="B11" s="36" t="s">
        <v>37</v>
      </c>
      <c r="C11" s="38" t="s">
        <v>68</v>
      </c>
      <c r="D11" s="28">
        <v>31</v>
      </c>
      <c r="E11" s="38">
        <v>14</v>
      </c>
      <c r="F11" s="11">
        <v>2.2142857142857144</v>
      </c>
      <c r="G11" s="31">
        <v>3</v>
      </c>
      <c r="H11" s="14"/>
      <c r="I11" s="12">
        <v>1</v>
      </c>
      <c r="J11" s="12">
        <v>17</v>
      </c>
      <c r="K11" s="12">
        <v>17</v>
      </c>
      <c r="L11" s="12">
        <v>4</v>
      </c>
      <c r="M11" s="14"/>
      <c r="N11" s="12">
        <v>9</v>
      </c>
      <c r="O11" s="12">
        <v>17</v>
      </c>
      <c r="P11" s="14"/>
      <c r="Q11" s="14"/>
      <c r="R11" s="12">
        <v>15</v>
      </c>
      <c r="S11" s="12">
        <v>1</v>
      </c>
      <c r="T11" s="12">
        <v>22</v>
      </c>
      <c r="U11" s="12">
        <v>20</v>
      </c>
      <c r="V11" s="12">
        <v>9</v>
      </c>
      <c r="W11" s="12">
        <v>13</v>
      </c>
      <c r="X11" s="13">
        <v>13</v>
      </c>
      <c r="Z11" s="9" t="s">
        <v>37</v>
      </c>
      <c r="AA11" s="10" t="s">
        <v>8</v>
      </c>
      <c r="AB11" s="22">
        <v>41.5</v>
      </c>
      <c r="AD11" s="50" t="s">
        <v>97</v>
      </c>
      <c r="AE11" s="22">
        <v>1</v>
      </c>
      <c r="AG11" s="61" t="s">
        <v>108</v>
      </c>
      <c r="AH11" s="33"/>
      <c r="AJ11" s="50" t="s">
        <v>71</v>
      </c>
      <c r="AK11" s="22">
        <v>3</v>
      </c>
      <c r="AM11" s="50" t="s">
        <v>66</v>
      </c>
      <c r="AN11" s="22">
        <v>6</v>
      </c>
      <c r="AP11" s="50" t="s">
        <v>1</v>
      </c>
      <c r="AQ11" s="22">
        <v>8</v>
      </c>
    </row>
    <row r="12" spans="2:43" ht="11.25">
      <c r="B12" s="36" t="s">
        <v>38</v>
      </c>
      <c r="C12" s="38" t="s">
        <v>69</v>
      </c>
      <c r="D12" s="28">
        <v>31</v>
      </c>
      <c r="E12" s="38">
        <v>15</v>
      </c>
      <c r="F12" s="11">
        <v>2.066666666666667</v>
      </c>
      <c r="G12" s="31">
        <v>5</v>
      </c>
      <c r="H12" s="12">
        <v>7</v>
      </c>
      <c r="I12" s="12">
        <v>12</v>
      </c>
      <c r="J12" s="12">
        <v>6</v>
      </c>
      <c r="K12" s="12">
        <v>19</v>
      </c>
      <c r="L12" s="12">
        <v>11</v>
      </c>
      <c r="M12" s="14"/>
      <c r="N12" s="12">
        <v>16</v>
      </c>
      <c r="O12" s="14"/>
      <c r="P12" s="12">
        <v>13</v>
      </c>
      <c r="Q12" s="12">
        <v>3</v>
      </c>
      <c r="R12" s="12">
        <v>3</v>
      </c>
      <c r="S12" s="12">
        <v>14</v>
      </c>
      <c r="T12" s="12">
        <v>1</v>
      </c>
      <c r="U12" s="12">
        <v>18</v>
      </c>
      <c r="V12" s="14"/>
      <c r="W12" s="12">
        <v>22</v>
      </c>
      <c r="X12" s="13">
        <v>11</v>
      </c>
      <c r="Z12" s="9" t="s">
        <v>38</v>
      </c>
      <c r="AA12" s="10" t="s">
        <v>1</v>
      </c>
      <c r="AB12" s="22">
        <v>40</v>
      </c>
      <c r="AD12" s="50" t="s">
        <v>69</v>
      </c>
      <c r="AE12" s="22">
        <v>1</v>
      </c>
      <c r="AG12" s="61"/>
      <c r="AH12" s="33"/>
      <c r="AJ12" s="50" t="s">
        <v>100</v>
      </c>
      <c r="AK12" s="22">
        <v>3</v>
      </c>
      <c r="AM12" s="50" t="s">
        <v>69</v>
      </c>
      <c r="AN12" s="22">
        <v>6</v>
      </c>
      <c r="AP12" s="50" t="s">
        <v>0</v>
      </c>
      <c r="AQ12" s="22">
        <v>7</v>
      </c>
    </row>
    <row r="13" spans="2:43" ht="11.25">
      <c r="B13" s="36" t="s">
        <v>39</v>
      </c>
      <c r="C13" s="38" t="s">
        <v>70</v>
      </c>
      <c r="D13" s="28">
        <v>30</v>
      </c>
      <c r="E13" s="38">
        <v>17</v>
      </c>
      <c r="F13" s="11">
        <v>1.7647058823529411</v>
      </c>
      <c r="G13" s="31">
        <v>10</v>
      </c>
      <c r="H13" s="12">
        <v>1</v>
      </c>
      <c r="I13" s="12">
        <v>16</v>
      </c>
      <c r="J13" s="12">
        <v>9</v>
      </c>
      <c r="K13" s="12">
        <v>16</v>
      </c>
      <c r="L13" s="12">
        <v>17</v>
      </c>
      <c r="M13" s="12">
        <v>14</v>
      </c>
      <c r="N13" s="12">
        <v>10</v>
      </c>
      <c r="O13" s="12">
        <v>18</v>
      </c>
      <c r="P13" s="14"/>
      <c r="Q13" s="12">
        <v>5</v>
      </c>
      <c r="R13" s="12">
        <v>21</v>
      </c>
      <c r="S13" s="12">
        <v>20</v>
      </c>
      <c r="T13" s="12">
        <v>15</v>
      </c>
      <c r="U13" s="12">
        <v>3</v>
      </c>
      <c r="V13" s="12">
        <v>12</v>
      </c>
      <c r="W13" s="12">
        <v>11</v>
      </c>
      <c r="X13" s="13">
        <v>1</v>
      </c>
      <c r="Z13" s="9" t="s">
        <v>39</v>
      </c>
      <c r="AA13" s="10" t="s">
        <v>2</v>
      </c>
      <c r="AB13" s="22">
        <v>36</v>
      </c>
      <c r="AD13" s="50" t="s">
        <v>73</v>
      </c>
      <c r="AE13" s="22">
        <v>1</v>
      </c>
      <c r="AG13" s="61"/>
      <c r="AH13" s="33"/>
      <c r="AJ13" s="50" t="s">
        <v>97</v>
      </c>
      <c r="AK13" s="22">
        <v>2</v>
      </c>
      <c r="AM13" s="50" t="s">
        <v>77</v>
      </c>
      <c r="AN13" s="22">
        <v>6</v>
      </c>
      <c r="AP13" s="50" t="s">
        <v>19</v>
      </c>
      <c r="AQ13" s="22">
        <v>6</v>
      </c>
    </row>
    <row r="14" spans="2:43" ht="11.25">
      <c r="B14" s="36" t="s">
        <v>40</v>
      </c>
      <c r="C14" s="38" t="s">
        <v>71</v>
      </c>
      <c r="D14" s="28">
        <v>30</v>
      </c>
      <c r="E14" s="38">
        <v>15</v>
      </c>
      <c r="F14" s="11">
        <v>2</v>
      </c>
      <c r="G14" s="31"/>
      <c r="H14" s="12"/>
      <c r="I14" s="12">
        <v>8</v>
      </c>
      <c r="J14" s="12">
        <v>13</v>
      </c>
      <c r="K14" s="12">
        <v>13</v>
      </c>
      <c r="L14" s="12">
        <v>15</v>
      </c>
      <c r="M14" s="12">
        <v>1</v>
      </c>
      <c r="N14" s="12">
        <v>15</v>
      </c>
      <c r="O14" s="12">
        <v>9</v>
      </c>
      <c r="P14" s="14"/>
      <c r="Q14" s="12">
        <v>19</v>
      </c>
      <c r="R14" s="12">
        <v>1</v>
      </c>
      <c r="S14" s="12">
        <v>22</v>
      </c>
      <c r="T14" s="12">
        <v>10</v>
      </c>
      <c r="U14" s="12">
        <v>2</v>
      </c>
      <c r="V14" s="12">
        <v>8</v>
      </c>
      <c r="W14" s="12">
        <v>10</v>
      </c>
      <c r="X14" s="13">
        <v>10</v>
      </c>
      <c r="Z14" s="9" t="s">
        <v>40</v>
      </c>
      <c r="AA14" s="10" t="s">
        <v>7</v>
      </c>
      <c r="AB14" s="22">
        <v>33</v>
      </c>
      <c r="AD14" s="50" t="s">
        <v>98</v>
      </c>
      <c r="AE14" s="22">
        <v>1</v>
      </c>
      <c r="AG14" s="61"/>
      <c r="AH14" s="33"/>
      <c r="AJ14" s="50" t="s">
        <v>98</v>
      </c>
      <c r="AK14" s="22">
        <v>2</v>
      </c>
      <c r="AM14" s="50" t="s">
        <v>71</v>
      </c>
      <c r="AN14" s="22">
        <v>5</v>
      </c>
      <c r="AP14" s="50" t="s">
        <v>2</v>
      </c>
      <c r="AQ14" s="22">
        <v>5</v>
      </c>
    </row>
    <row r="15" spans="2:43" ht="11.25">
      <c r="B15" s="36" t="s">
        <v>41</v>
      </c>
      <c r="C15" s="38" t="s">
        <v>72</v>
      </c>
      <c r="D15" s="28">
        <v>30</v>
      </c>
      <c r="E15" s="38">
        <v>18</v>
      </c>
      <c r="F15" s="11">
        <v>1.6666666666666667</v>
      </c>
      <c r="G15" s="31">
        <v>9</v>
      </c>
      <c r="H15" s="12">
        <v>9</v>
      </c>
      <c r="I15" s="12">
        <v>11</v>
      </c>
      <c r="J15" s="12">
        <v>14</v>
      </c>
      <c r="K15" s="12">
        <v>6</v>
      </c>
      <c r="L15" s="12">
        <v>12</v>
      </c>
      <c r="M15" s="12">
        <v>8</v>
      </c>
      <c r="N15" s="12">
        <v>14</v>
      </c>
      <c r="O15" s="12">
        <v>5</v>
      </c>
      <c r="P15" s="12">
        <v>10</v>
      </c>
      <c r="Q15" s="12">
        <v>6</v>
      </c>
      <c r="R15" s="12">
        <v>10</v>
      </c>
      <c r="S15" s="12">
        <v>17</v>
      </c>
      <c r="T15" s="12">
        <v>6</v>
      </c>
      <c r="U15" s="12">
        <v>5</v>
      </c>
      <c r="V15" s="12">
        <v>5</v>
      </c>
      <c r="W15" s="12">
        <v>18</v>
      </c>
      <c r="X15" s="13">
        <v>2</v>
      </c>
      <c r="Z15" s="9" t="s">
        <v>41</v>
      </c>
      <c r="AA15" s="10" t="s">
        <v>19</v>
      </c>
      <c r="AB15" s="22">
        <v>26</v>
      </c>
      <c r="AD15" s="50" t="s">
        <v>78</v>
      </c>
      <c r="AE15" s="22">
        <v>1</v>
      </c>
      <c r="AG15" s="61"/>
      <c r="AH15" s="33"/>
      <c r="AJ15" s="50" t="s">
        <v>78</v>
      </c>
      <c r="AK15" s="22">
        <v>2</v>
      </c>
      <c r="AM15" s="50" t="s">
        <v>73</v>
      </c>
      <c r="AN15" s="22">
        <v>5</v>
      </c>
      <c r="AP15" s="51" t="s">
        <v>29</v>
      </c>
      <c r="AQ15" s="23">
        <v>2</v>
      </c>
    </row>
    <row r="16" spans="2:40" ht="11.25">
      <c r="B16" s="36" t="s">
        <v>42</v>
      </c>
      <c r="C16" s="38" t="s">
        <v>73</v>
      </c>
      <c r="D16" s="28">
        <v>24</v>
      </c>
      <c r="E16" s="38">
        <v>5</v>
      </c>
      <c r="F16" s="11">
        <v>4.8</v>
      </c>
      <c r="G16" s="31">
        <v>6</v>
      </c>
      <c r="H16" s="14"/>
      <c r="I16" s="12">
        <v>7</v>
      </c>
      <c r="J16" s="12">
        <v>5</v>
      </c>
      <c r="K16" s="12">
        <v>1</v>
      </c>
      <c r="L16" s="14"/>
      <c r="M16" s="12">
        <v>4</v>
      </c>
      <c r="N16" s="14"/>
      <c r="O16" s="14"/>
      <c r="P16" s="12"/>
      <c r="Q16" s="12"/>
      <c r="R16" s="12"/>
      <c r="S16" s="12"/>
      <c r="T16" s="12"/>
      <c r="U16" s="12"/>
      <c r="V16" s="12"/>
      <c r="W16" s="12"/>
      <c r="X16" s="13"/>
      <c r="Z16" s="15" t="s">
        <v>42</v>
      </c>
      <c r="AA16" s="16" t="s">
        <v>29</v>
      </c>
      <c r="AB16" s="23">
        <v>11</v>
      </c>
      <c r="AD16" s="51" t="s">
        <v>101</v>
      </c>
      <c r="AE16" s="23">
        <v>1</v>
      </c>
      <c r="AG16" s="62"/>
      <c r="AH16" s="63"/>
      <c r="AJ16" s="50" t="s">
        <v>82</v>
      </c>
      <c r="AK16" s="22">
        <v>2</v>
      </c>
      <c r="AM16" s="50" t="s">
        <v>99</v>
      </c>
      <c r="AN16" s="22">
        <v>4</v>
      </c>
    </row>
    <row r="17" spans="2:40" ht="11.25">
      <c r="B17" s="36" t="s">
        <v>43</v>
      </c>
      <c r="C17" s="38" t="s">
        <v>74</v>
      </c>
      <c r="D17" s="28">
        <v>19.5</v>
      </c>
      <c r="E17" s="38">
        <v>10</v>
      </c>
      <c r="F17" s="11">
        <f>19.5/10</f>
        <v>1.95</v>
      </c>
      <c r="G17" s="31"/>
      <c r="H17" s="12"/>
      <c r="I17" s="12"/>
      <c r="J17" s="12"/>
      <c r="K17" s="12"/>
      <c r="L17" s="12"/>
      <c r="M17" s="12"/>
      <c r="N17" s="12"/>
      <c r="O17" s="12">
        <v>4</v>
      </c>
      <c r="P17" s="12">
        <v>7</v>
      </c>
      <c r="Q17" s="12">
        <v>11</v>
      </c>
      <c r="R17" s="12">
        <v>8</v>
      </c>
      <c r="S17" s="12">
        <v>18</v>
      </c>
      <c r="T17" s="12">
        <v>4</v>
      </c>
      <c r="U17" s="12">
        <v>8</v>
      </c>
      <c r="V17" s="12">
        <v>14</v>
      </c>
      <c r="W17" s="12">
        <v>6</v>
      </c>
      <c r="X17" s="13">
        <v>4</v>
      </c>
      <c r="AG17" s="3"/>
      <c r="AH17" s="3"/>
      <c r="AJ17" s="61" t="s">
        <v>112</v>
      </c>
      <c r="AK17" s="33"/>
      <c r="AM17" s="50" t="s">
        <v>100</v>
      </c>
      <c r="AN17" s="22">
        <v>4</v>
      </c>
    </row>
    <row r="18" spans="2:40" ht="11.25" customHeight="1">
      <c r="B18" s="36" t="s">
        <v>44</v>
      </c>
      <c r="C18" s="38" t="s">
        <v>75</v>
      </c>
      <c r="D18" s="28">
        <v>19</v>
      </c>
      <c r="E18" s="38">
        <v>14</v>
      </c>
      <c r="F18" s="11">
        <v>1.3571428571428572</v>
      </c>
      <c r="G18" s="31">
        <v>14</v>
      </c>
      <c r="H18" s="14"/>
      <c r="I18" s="12">
        <v>2</v>
      </c>
      <c r="J18" s="12">
        <v>16</v>
      </c>
      <c r="K18" s="12">
        <v>15</v>
      </c>
      <c r="L18" s="12">
        <v>1</v>
      </c>
      <c r="M18" s="14"/>
      <c r="N18" s="12">
        <v>8</v>
      </c>
      <c r="O18" s="12">
        <v>13</v>
      </c>
      <c r="P18" s="14"/>
      <c r="Q18" s="14"/>
      <c r="R18" s="12">
        <v>14</v>
      </c>
      <c r="S18" s="12">
        <v>12</v>
      </c>
      <c r="T18" s="12">
        <v>21</v>
      </c>
      <c r="U18" s="12">
        <v>15</v>
      </c>
      <c r="V18" s="12">
        <v>10</v>
      </c>
      <c r="W18" s="12">
        <v>15</v>
      </c>
      <c r="X18" s="13">
        <v>14</v>
      </c>
      <c r="AD18" s="44" t="s">
        <v>103</v>
      </c>
      <c r="AE18" s="45"/>
      <c r="AG18" s="44" t="s">
        <v>109</v>
      </c>
      <c r="AH18" s="45"/>
      <c r="AJ18" s="62"/>
      <c r="AK18" s="63"/>
      <c r="AM18" s="50" t="s">
        <v>115</v>
      </c>
      <c r="AN18" s="22">
        <v>4</v>
      </c>
    </row>
    <row r="19" spans="2:40" ht="11.25">
      <c r="B19" s="36" t="s">
        <v>45</v>
      </c>
      <c r="C19" s="38" t="s">
        <v>76</v>
      </c>
      <c r="D19" s="28">
        <v>17</v>
      </c>
      <c r="E19" s="38">
        <v>5</v>
      </c>
      <c r="F19" s="11">
        <v>3.4</v>
      </c>
      <c r="G19" s="31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>
        <v>8</v>
      </c>
      <c r="U19" s="12">
        <v>9</v>
      </c>
      <c r="V19" s="12">
        <v>4</v>
      </c>
      <c r="W19" s="12">
        <v>2</v>
      </c>
      <c r="X19" s="13">
        <v>6</v>
      </c>
      <c r="AD19" s="52"/>
      <c r="AE19" s="53"/>
      <c r="AG19" s="52"/>
      <c r="AH19" s="53"/>
      <c r="AM19" s="50" t="s">
        <v>116</v>
      </c>
      <c r="AN19" s="22">
        <v>4</v>
      </c>
    </row>
    <row r="20" spans="2:40" ht="11.25">
      <c r="B20" s="36" t="s">
        <v>46</v>
      </c>
      <c r="C20" s="38" t="s">
        <v>77</v>
      </c>
      <c r="D20" s="28">
        <v>16.5</v>
      </c>
      <c r="E20" s="38">
        <v>8</v>
      </c>
      <c r="F20" s="11">
        <f>16.5/8</f>
        <v>2.0625</v>
      </c>
      <c r="G20" s="31"/>
      <c r="H20" s="12"/>
      <c r="I20" s="12"/>
      <c r="J20" s="12"/>
      <c r="K20" s="12"/>
      <c r="L20" s="12"/>
      <c r="M20" s="12"/>
      <c r="N20" s="12"/>
      <c r="O20" s="12">
        <v>6</v>
      </c>
      <c r="P20" s="12">
        <v>6</v>
      </c>
      <c r="Q20" s="12">
        <v>7</v>
      </c>
      <c r="R20" s="12">
        <v>13</v>
      </c>
      <c r="S20" s="12">
        <v>8</v>
      </c>
      <c r="T20" s="12">
        <v>3</v>
      </c>
      <c r="U20" s="14"/>
      <c r="V20" s="14"/>
      <c r="W20" s="12">
        <v>4</v>
      </c>
      <c r="X20" s="13">
        <v>9</v>
      </c>
      <c r="AD20" s="52"/>
      <c r="AE20" s="53"/>
      <c r="AG20" s="52"/>
      <c r="AH20" s="53"/>
      <c r="AJ20" s="44" t="s">
        <v>113</v>
      </c>
      <c r="AK20" s="45"/>
      <c r="AM20" s="50" t="s">
        <v>84</v>
      </c>
      <c r="AN20" s="22">
        <v>4</v>
      </c>
    </row>
    <row r="21" spans="2:40" ht="11.25">
      <c r="B21" s="36" t="s">
        <v>47</v>
      </c>
      <c r="C21" s="38" t="s">
        <v>78</v>
      </c>
      <c r="D21" s="28">
        <v>16</v>
      </c>
      <c r="E21" s="38">
        <v>5</v>
      </c>
      <c r="F21" s="11">
        <v>3.2</v>
      </c>
      <c r="G21" s="31">
        <v>1</v>
      </c>
      <c r="H21" s="14"/>
      <c r="I21" s="12">
        <v>5</v>
      </c>
      <c r="J21" s="12">
        <v>10</v>
      </c>
      <c r="K21" s="12">
        <v>7</v>
      </c>
      <c r="L21" s="14"/>
      <c r="M21" s="12">
        <v>9</v>
      </c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3"/>
      <c r="AD21" s="46"/>
      <c r="AE21" s="47"/>
      <c r="AG21" s="46"/>
      <c r="AH21" s="47"/>
      <c r="AJ21" s="52"/>
      <c r="AK21" s="53"/>
      <c r="AM21" s="50" t="s">
        <v>98</v>
      </c>
      <c r="AN21" s="22">
        <v>3</v>
      </c>
    </row>
    <row r="22" spans="2:40" ht="11.25">
      <c r="B22" s="36" t="s">
        <v>48</v>
      </c>
      <c r="C22" s="38" t="s">
        <v>79</v>
      </c>
      <c r="D22" s="28">
        <v>14</v>
      </c>
      <c r="E22" s="38">
        <v>9</v>
      </c>
      <c r="F22" s="11">
        <v>1.5555555555555556</v>
      </c>
      <c r="G22" s="31"/>
      <c r="H22" s="12"/>
      <c r="I22" s="12"/>
      <c r="J22" s="12"/>
      <c r="K22" s="12"/>
      <c r="L22" s="12"/>
      <c r="M22" s="12"/>
      <c r="N22" s="12"/>
      <c r="O22" s="12"/>
      <c r="P22" s="12">
        <v>12</v>
      </c>
      <c r="Q22" s="12">
        <v>9</v>
      </c>
      <c r="R22" s="12">
        <v>9</v>
      </c>
      <c r="S22" s="12">
        <v>11</v>
      </c>
      <c r="T22" s="12">
        <v>5</v>
      </c>
      <c r="U22" s="12">
        <v>14</v>
      </c>
      <c r="V22" s="12">
        <v>11</v>
      </c>
      <c r="W22" s="12">
        <v>1</v>
      </c>
      <c r="X22" s="13">
        <v>15</v>
      </c>
      <c r="AD22" s="48" t="s">
        <v>20</v>
      </c>
      <c r="AE22" s="49">
        <v>3</v>
      </c>
      <c r="AG22" s="48" t="s">
        <v>2</v>
      </c>
      <c r="AH22" s="59">
        <v>6</v>
      </c>
      <c r="AJ22" s="52"/>
      <c r="AK22" s="53"/>
      <c r="AM22" s="50" t="s">
        <v>78</v>
      </c>
      <c r="AN22" s="22">
        <v>3</v>
      </c>
    </row>
    <row r="23" spans="2:40" ht="11.25">
      <c r="B23" s="36" t="s">
        <v>49</v>
      </c>
      <c r="C23" s="38" t="s">
        <v>80</v>
      </c>
      <c r="D23" s="28">
        <v>13.5</v>
      </c>
      <c r="E23" s="38">
        <v>10</v>
      </c>
      <c r="F23" s="11">
        <f>13.5/10</f>
        <v>1.35</v>
      </c>
      <c r="G23" s="31"/>
      <c r="H23" s="12"/>
      <c r="I23" s="12"/>
      <c r="J23" s="12"/>
      <c r="K23" s="12"/>
      <c r="L23" s="12"/>
      <c r="M23" s="12"/>
      <c r="N23" s="12"/>
      <c r="O23" s="12">
        <v>3</v>
      </c>
      <c r="P23" s="12">
        <v>9</v>
      </c>
      <c r="Q23" s="12">
        <v>13</v>
      </c>
      <c r="R23" s="12">
        <v>12</v>
      </c>
      <c r="S23" s="12">
        <v>9</v>
      </c>
      <c r="T23" s="12">
        <v>13</v>
      </c>
      <c r="U23" s="12">
        <v>4</v>
      </c>
      <c r="V23" s="12">
        <v>15</v>
      </c>
      <c r="W23" s="12">
        <v>19</v>
      </c>
      <c r="X23" s="13">
        <v>7</v>
      </c>
      <c r="AD23" s="50" t="s">
        <v>0</v>
      </c>
      <c r="AE23" s="22">
        <v>3</v>
      </c>
      <c r="AG23" s="50" t="s">
        <v>6</v>
      </c>
      <c r="AH23" s="60">
        <v>5</v>
      </c>
      <c r="AJ23" s="46"/>
      <c r="AK23" s="47"/>
      <c r="AM23" s="50" t="s">
        <v>80</v>
      </c>
      <c r="AN23" s="22">
        <v>3</v>
      </c>
    </row>
    <row r="24" spans="2:40" ht="11.25">
      <c r="B24" s="36" t="s">
        <v>50</v>
      </c>
      <c r="C24" s="38" t="s">
        <v>81</v>
      </c>
      <c r="D24" s="28">
        <v>13</v>
      </c>
      <c r="E24" s="38">
        <v>4</v>
      </c>
      <c r="F24" s="11">
        <v>3.25</v>
      </c>
      <c r="G24" s="31" t="s">
        <v>88</v>
      </c>
      <c r="H24" s="12">
        <v>3</v>
      </c>
      <c r="I24" s="12">
        <v>6</v>
      </c>
      <c r="J24" s="12"/>
      <c r="K24" s="12">
        <v>5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  <c r="AD24" s="50" t="s">
        <v>5</v>
      </c>
      <c r="AE24" s="22">
        <v>3</v>
      </c>
      <c r="AG24" s="50" t="s">
        <v>20</v>
      </c>
      <c r="AH24" s="60">
        <v>3</v>
      </c>
      <c r="AJ24" s="48" t="s">
        <v>20</v>
      </c>
      <c r="AK24" s="49">
        <v>10</v>
      </c>
      <c r="AM24" s="50" t="s">
        <v>81</v>
      </c>
      <c r="AN24" s="22">
        <v>3</v>
      </c>
    </row>
    <row r="25" spans="2:40" ht="11.25">
      <c r="B25" s="36" t="s">
        <v>51</v>
      </c>
      <c r="C25" s="38" t="s">
        <v>82</v>
      </c>
      <c r="D25" s="28">
        <v>12</v>
      </c>
      <c r="E25" s="38">
        <v>9</v>
      </c>
      <c r="F25" s="11">
        <v>1.3333333333333333</v>
      </c>
      <c r="G25" s="31"/>
      <c r="H25" s="12"/>
      <c r="I25" s="12"/>
      <c r="J25" s="12"/>
      <c r="K25" s="12">
        <v>14</v>
      </c>
      <c r="L25" s="12">
        <v>3</v>
      </c>
      <c r="M25" s="12">
        <v>11</v>
      </c>
      <c r="N25" s="12">
        <v>3</v>
      </c>
      <c r="O25" s="12">
        <v>12</v>
      </c>
      <c r="P25" s="12">
        <v>15</v>
      </c>
      <c r="Q25" s="12">
        <v>20</v>
      </c>
      <c r="R25" s="12">
        <v>18</v>
      </c>
      <c r="S25" s="12">
        <v>16</v>
      </c>
      <c r="T25" s="12"/>
      <c r="U25" s="12"/>
      <c r="V25" s="12"/>
      <c r="W25" s="12"/>
      <c r="X25" s="13"/>
      <c r="AD25" s="50" t="s">
        <v>2</v>
      </c>
      <c r="AE25" s="22">
        <v>2</v>
      </c>
      <c r="AG25" s="50" t="s">
        <v>8</v>
      </c>
      <c r="AH25" s="60">
        <v>3</v>
      </c>
      <c r="AJ25" s="50" t="s">
        <v>4</v>
      </c>
      <c r="AK25" s="22">
        <v>8</v>
      </c>
      <c r="AM25" s="50" t="s">
        <v>101</v>
      </c>
      <c r="AN25" s="22">
        <v>2</v>
      </c>
    </row>
    <row r="26" spans="2:40" ht="11.25">
      <c r="B26" s="36" t="s">
        <v>52</v>
      </c>
      <c r="C26" s="38" t="s">
        <v>83</v>
      </c>
      <c r="D26" s="28">
        <v>12</v>
      </c>
      <c r="E26" s="38">
        <v>9</v>
      </c>
      <c r="F26" s="11">
        <v>1.3333333333333333</v>
      </c>
      <c r="G26" s="31"/>
      <c r="H26" s="12"/>
      <c r="I26" s="12"/>
      <c r="J26" s="12"/>
      <c r="K26" s="12"/>
      <c r="L26" s="12"/>
      <c r="M26" s="12"/>
      <c r="N26" s="12"/>
      <c r="O26" s="12"/>
      <c r="P26" s="12">
        <v>5</v>
      </c>
      <c r="Q26" s="12">
        <v>4</v>
      </c>
      <c r="R26" s="12">
        <v>11</v>
      </c>
      <c r="S26" s="12">
        <v>10</v>
      </c>
      <c r="T26" s="12">
        <v>12</v>
      </c>
      <c r="U26" s="12">
        <v>7</v>
      </c>
      <c r="V26" s="12">
        <v>13</v>
      </c>
      <c r="W26" s="12">
        <v>8</v>
      </c>
      <c r="X26" s="13">
        <v>22</v>
      </c>
      <c r="AD26" s="50" t="s">
        <v>4</v>
      </c>
      <c r="AE26" s="22">
        <v>2</v>
      </c>
      <c r="AG26" s="50" t="s">
        <v>3</v>
      </c>
      <c r="AH26" s="60">
        <v>3</v>
      </c>
      <c r="AJ26" s="50" t="s">
        <v>5</v>
      </c>
      <c r="AK26" s="22">
        <v>7</v>
      </c>
      <c r="AM26" s="50" t="s">
        <v>82</v>
      </c>
      <c r="AN26" s="22">
        <v>2</v>
      </c>
    </row>
    <row r="27" spans="2:40" ht="11.25">
      <c r="B27" s="36" t="s">
        <v>53</v>
      </c>
      <c r="C27" s="38" t="s">
        <v>84</v>
      </c>
      <c r="D27" s="28">
        <v>11.5</v>
      </c>
      <c r="E27" s="38">
        <v>18</v>
      </c>
      <c r="F27" s="11">
        <f>11.5/18</f>
        <v>0.6388888888888888</v>
      </c>
      <c r="G27" s="31">
        <v>11</v>
      </c>
      <c r="H27" s="12">
        <v>10</v>
      </c>
      <c r="I27" s="12">
        <v>20</v>
      </c>
      <c r="J27" s="12">
        <v>11</v>
      </c>
      <c r="K27" s="12">
        <v>12</v>
      </c>
      <c r="L27" s="12">
        <v>6</v>
      </c>
      <c r="M27" s="12">
        <v>6</v>
      </c>
      <c r="N27" s="12">
        <v>5</v>
      </c>
      <c r="O27" s="12">
        <v>15</v>
      </c>
      <c r="P27" s="12">
        <v>8</v>
      </c>
      <c r="Q27" s="12">
        <v>16</v>
      </c>
      <c r="R27" s="12">
        <v>17</v>
      </c>
      <c r="S27" s="12">
        <v>21</v>
      </c>
      <c r="T27" s="12">
        <v>17</v>
      </c>
      <c r="U27" s="12">
        <v>19</v>
      </c>
      <c r="V27" s="12">
        <v>16</v>
      </c>
      <c r="W27" s="12">
        <v>16</v>
      </c>
      <c r="X27" s="13">
        <v>20</v>
      </c>
      <c r="AD27" s="50" t="s">
        <v>1</v>
      </c>
      <c r="AE27" s="22">
        <v>2</v>
      </c>
      <c r="AG27" s="50" t="s">
        <v>4</v>
      </c>
      <c r="AH27" s="60">
        <v>3</v>
      </c>
      <c r="AJ27" s="50" t="s">
        <v>3</v>
      </c>
      <c r="AK27" s="22">
        <v>5</v>
      </c>
      <c r="AM27" s="50" t="s">
        <v>85</v>
      </c>
      <c r="AN27" s="22">
        <v>2</v>
      </c>
    </row>
    <row r="28" spans="2:40" ht="11.25">
      <c r="B28" s="36" t="s">
        <v>54</v>
      </c>
      <c r="C28" s="38" t="s">
        <v>85</v>
      </c>
      <c r="D28" s="28">
        <v>9</v>
      </c>
      <c r="E28" s="38">
        <v>5</v>
      </c>
      <c r="F28" s="11">
        <v>1.8</v>
      </c>
      <c r="G28" s="31"/>
      <c r="H28" s="12"/>
      <c r="I28" s="12"/>
      <c r="J28" s="12"/>
      <c r="K28" s="12">
        <v>2</v>
      </c>
      <c r="L28" s="12">
        <v>8</v>
      </c>
      <c r="M28" s="12"/>
      <c r="N28" s="12"/>
      <c r="O28" s="12"/>
      <c r="P28" s="12"/>
      <c r="Q28" s="12"/>
      <c r="R28" s="12"/>
      <c r="S28" s="12"/>
      <c r="T28" s="12">
        <v>16</v>
      </c>
      <c r="U28" s="12"/>
      <c r="V28" s="12"/>
      <c r="W28" s="12">
        <v>14</v>
      </c>
      <c r="X28" s="13">
        <v>19</v>
      </c>
      <c r="AD28" s="50" t="s">
        <v>3</v>
      </c>
      <c r="AE28" s="22">
        <v>1</v>
      </c>
      <c r="AG28" s="50" t="s">
        <v>0</v>
      </c>
      <c r="AH28" s="60">
        <v>3</v>
      </c>
      <c r="AJ28" s="50" t="s">
        <v>0</v>
      </c>
      <c r="AK28" s="22">
        <v>5</v>
      </c>
      <c r="AM28" s="50" t="s">
        <v>89</v>
      </c>
      <c r="AN28" s="22">
        <v>2</v>
      </c>
    </row>
    <row r="29" spans="2:40" ht="11.25">
      <c r="B29" s="36" t="s">
        <v>55</v>
      </c>
      <c r="C29" s="38" t="s">
        <v>86</v>
      </c>
      <c r="D29" s="28">
        <v>6</v>
      </c>
      <c r="E29" s="38">
        <v>17</v>
      </c>
      <c r="F29" s="11">
        <v>0.35294117647058826</v>
      </c>
      <c r="G29" s="31">
        <v>13</v>
      </c>
      <c r="H29" s="12">
        <v>11</v>
      </c>
      <c r="I29" s="12">
        <v>17</v>
      </c>
      <c r="J29" s="12">
        <v>15</v>
      </c>
      <c r="K29" s="12">
        <v>21</v>
      </c>
      <c r="L29" s="12">
        <v>16</v>
      </c>
      <c r="M29" s="12">
        <v>10</v>
      </c>
      <c r="N29" s="12">
        <v>11</v>
      </c>
      <c r="O29" s="12">
        <v>11</v>
      </c>
      <c r="P29" s="12"/>
      <c r="Q29" s="12">
        <v>12</v>
      </c>
      <c r="R29" s="12" t="s">
        <v>88</v>
      </c>
      <c r="S29" s="12">
        <v>3</v>
      </c>
      <c r="T29" s="12">
        <v>19</v>
      </c>
      <c r="U29" s="12">
        <v>17</v>
      </c>
      <c r="V29" s="12">
        <v>19</v>
      </c>
      <c r="W29" s="12">
        <v>21</v>
      </c>
      <c r="X29" s="13">
        <v>21</v>
      </c>
      <c r="AD29" s="50" t="s">
        <v>19</v>
      </c>
      <c r="AE29" s="22">
        <v>1</v>
      </c>
      <c r="AG29" s="50" t="s">
        <v>9</v>
      </c>
      <c r="AH29" s="60">
        <v>2</v>
      </c>
      <c r="AJ29" s="50" t="s">
        <v>9</v>
      </c>
      <c r="AK29" s="22">
        <v>5</v>
      </c>
      <c r="AM29" s="50" t="s">
        <v>107</v>
      </c>
      <c r="AN29" s="22">
        <v>1</v>
      </c>
    </row>
    <row r="30" spans="2:40" ht="11.25">
      <c r="B30" s="36" t="s">
        <v>56</v>
      </c>
      <c r="C30" s="38" t="s">
        <v>87</v>
      </c>
      <c r="D30" s="28">
        <v>6</v>
      </c>
      <c r="E30" s="38">
        <v>4</v>
      </c>
      <c r="F30" s="11">
        <v>1.5</v>
      </c>
      <c r="G30" s="31" t="s">
        <v>88</v>
      </c>
      <c r="H30" s="12"/>
      <c r="I30" s="12">
        <v>3</v>
      </c>
      <c r="J30" s="12">
        <v>19</v>
      </c>
      <c r="K30" s="12">
        <v>18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3"/>
      <c r="AD30" s="51" t="s">
        <v>9</v>
      </c>
      <c r="AE30" s="23">
        <v>1</v>
      </c>
      <c r="AG30" s="50" t="s">
        <v>7</v>
      </c>
      <c r="AH30" s="60">
        <v>2</v>
      </c>
      <c r="AJ30" s="50" t="s">
        <v>2</v>
      </c>
      <c r="AK30" s="22">
        <v>4</v>
      </c>
      <c r="AM30" s="50" t="s">
        <v>87</v>
      </c>
      <c r="AN30" s="22">
        <v>1</v>
      </c>
    </row>
    <row r="31" spans="2:40" ht="11.25">
      <c r="B31" s="36" t="s">
        <v>57</v>
      </c>
      <c r="C31" s="38" t="s">
        <v>89</v>
      </c>
      <c r="D31" s="28">
        <v>6</v>
      </c>
      <c r="E31" s="38">
        <v>3</v>
      </c>
      <c r="F31" s="11">
        <v>2</v>
      </c>
      <c r="G31" s="31"/>
      <c r="H31" s="12"/>
      <c r="I31" s="12"/>
      <c r="J31" s="12"/>
      <c r="K31" s="12"/>
      <c r="L31" s="12"/>
      <c r="M31" s="12"/>
      <c r="N31" s="12"/>
      <c r="O31" s="12"/>
      <c r="P31" s="12"/>
      <c r="Q31" s="12">
        <v>10</v>
      </c>
      <c r="R31" s="12">
        <v>7</v>
      </c>
      <c r="S31" s="12">
        <v>6</v>
      </c>
      <c r="T31" s="12"/>
      <c r="U31" s="12"/>
      <c r="V31" s="12"/>
      <c r="W31" s="12"/>
      <c r="X31" s="13"/>
      <c r="AG31" s="50" t="s">
        <v>1</v>
      </c>
      <c r="AH31" s="60">
        <v>1</v>
      </c>
      <c r="AJ31" s="50" t="s">
        <v>6</v>
      </c>
      <c r="AK31" s="22">
        <v>4</v>
      </c>
      <c r="AM31" s="51" t="s">
        <v>90</v>
      </c>
      <c r="AN31" s="23">
        <v>1</v>
      </c>
    </row>
    <row r="32" spans="2:37" ht="11.25">
      <c r="B32" s="37" t="s">
        <v>58</v>
      </c>
      <c r="C32" s="39" t="s">
        <v>90</v>
      </c>
      <c r="D32" s="58">
        <v>5</v>
      </c>
      <c r="E32" s="39">
        <v>4</v>
      </c>
      <c r="F32" s="17">
        <v>1.25</v>
      </c>
      <c r="G32" s="32">
        <v>15</v>
      </c>
      <c r="H32" s="18"/>
      <c r="I32" s="18">
        <v>4</v>
      </c>
      <c r="J32" s="18">
        <v>12</v>
      </c>
      <c r="K32" s="18">
        <v>20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9"/>
      <c r="AG32" s="50" t="s">
        <v>19</v>
      </c>
      <c r="AH32" s="60">
        <v>1</v>
      </c>
      <c r="AJ32" s="50" t="s">
        <v>1</v>
      </c>
      <c r="AK32" s="22">
        <v>3</v>
      </c>
    </row>
    <row r="33" spans="33:37" ht="11.25">
      <c r="AG33" s="51" t="s">
        <v>5</v>
      </c>
      <c r="AH33" s="64">
        <v>1</v>
      </c>
      <c r="AJ33" s="61" t="s">
        <v>114</v>
      </c>
      <c r="AK33" s="33"/>
    </row>
    <row r="34" spans="36:37" ht="11.25">
      <c r="AJ34" s="62"/>
      <c r="AK34" s="63"/>
    </row>
  </sheetData>
  <mergeCells count="19">
    <mergeCell ref="AP1:AQ2"/>
    <mergeCell ref="AG1:AH2"/>
    <mergeCell ref="AG11:AH16"/>
    <mergeCell ref="AG18:AH21"/>
    <mergeCell ref="AJ1:AK2"/>
    <mergeCell ref="AJ17:AK18"/>
    <mergeCell ref="AJ20:AK23"/>
    <mergeCell ref="AD1:AE2"/>
    <mergeCell ref="AD18:AE21"/>
    <mergeCell ref="AJ33:AK34"/>
    <mergeCell ref="AM1:AN2"/>
    <mergeCell ref="G3:X3"/>
    <mergeCell ref="B1:X1"/>
    <mergeCell ref="Z1:AB2"/>
    <mergeCell ref="F2:F3"/>
    <mergeCell ref="E2:E3"/>
    <mergeCell ref="D2:D3"/>
    <mergeCell ref="C2:C3"/>
    <mergeCell ref="B2:B3"/>
  </mergeCells>
  <printOptions/>
  <pageMargins left="0.75" right="0.75" top="1" bottom="1" header="0.5" footer="0.5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YniverCity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 1</dc:creator>
  <cp:keywords/>
  <dc:description/>
  <cp:lastModifiedBy>Гном</cp:lastModifiedBy>
  <cp:lastPrinted>2006-11-12T23:03:33Z</cp:lastPrinted>
  <dcterms:created xsi:type="dcterms:W3CDTF">2006-03-13T16:05:11Z</dcterms:created>
  <dcterms:modified xsi:type="dcterms:W3CDTF">2006-11-12T23:03:39Z</dcterms:modified>
  <cp:category/>
  <cp:version/>
  <cp:contentType/>
  <cp:contentStatus/>
</cp:coreProperties>
</file>